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720" windowHeight="8655"/>
  </bookViews>
  <sheets>
    <sheet name="2012" sheetId="1" r:id="rId1"/>
  </sheets>
  <calcPr calcId="145621"/>
</workbook>
</file>

<file path=xl/calcChain.xml><?xml version="1.0" encoding="utf-8"?>
<calcChain xmlns="http://schemas.openxmlformats.org/spreadsheetml/2006/main">
  <c r="C11" i="1" l="1"/>
  <c r="D11" i="1" s="1"/>
  <c r="E11" i="1" s="1"/>
  <c r="F11" i="1" s="1"/>
  <c r="F26" i="1" l="1"/>
  <c r="F13" i="1" s="1"/>
  <c r="E26" i="1"/>
  <c r="E13" i="1" s="1"/>
  <c r="D26" i="1"/>
  <c r="D13" i="1" s="1"/>
  <c r="C26" i="1"/>
  <c r="C13" i="1" s="1"/>
  <c r="B26" i="1"/>
  <c r="B13" i="1" s="1"/>
</calcChain>
</file>

<file path=xl/sharedStrings.xml><?xml version="1.0" encoding="utf-8"?>
<sst xmlns="http://schemas.openxmlformats.org/spreadsheetml/2006/main" count="30" uniqueCount="25">
  <si>
    <t>Internações por Grupo de Causas</t>
  </si>
  <si>
    <t>Grande Grup Causas: V01-V99 Acidentes de transporte</t>
  </si>
  <si>
    <t>Grupo de Causas</t>
  </si>
  <si>
    <t>V01-V99 Acidentes de transporte</t>
  </si>
  <si>
    <t>V01-V09 Pedestre traumatizado acid transporte</t>
  </si>
  <si>
    <t>V10-V19 Ciclista traumatizado acid transporte</t>
  </si>
  <si>
    <t>V20-V29 Motociclista traumatizado acid transp</t>
  </si>
  <si>
    <t>V30-V39 Ocup triciclo motor traumatiz acid transp</t>
  </si>
  <si>
    <t>V40-V49 Ocup automóvel traumatiz acid transporte</t>
  </si>
  <si>
    <t>V50-V59 Ocup caminhonete traumat acid transporte</t>
  </si>
  <si>
    <t>V60-V69 Ocup veíc transp pesado traumat acid trans</t>
  </si>
  <si>
    <t>V70-V79 Ocup ônibus traumatizado acid transporte</t>
  </si>
  <si>
    <t>V80-V89 Outros acid transporte terrestre</t>
  </si>
  <si>
    <t>V90-V94 Acidentes de transporte por água</t>
  </si>
  <si>
    <t>V95-V97 Acidentes de transporte aéreo e espacial</t>
  </si>
  <si>
    <t>V98-V99 Outros acid transporte e os não especific</t>
  </si>
  <si>
    <t>Total</t>
  </si>
  <si>
    <t>Período</t>
  </si>
  <si>
    <t>POR VIAS SEGURAS</t>
  </si>
  <si>
    <t>Estatísticas do Ministério da Saúde</t>
  </si>
  <si>
    <t>Fonte: Ministério da Saúde - Sistema de Informações Hospitalares do SUS (SIH/SUS)</t>
  </si>
  <si>
    <t>-</t>
  </si>
  <si>
    <t>Extrato da base de dados Datasus em 25/03/2013</t>
  </si>
  <si>
    <t>Internações por acidente de trânsito, Acre, 2008 a 2012</t>
  </si>
  <si>
    <t>Morbidade Hospitalar do SUS por Causas Externas - por local de internação - Acre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</si>
</sst>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0"/>
      <color rgb="FF00B05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16" fillId="0" borderId="0" xfId="0" applyFont="1"/>
    <xf numFmtId="0" fontId="18" fillId="0" borderId="0" xfId="0" applyFont="1"/>
    <xf numFmtId="0" fontId="0" fillId="0" borderId="17" xfId="0" applyBorder="1"/>
    <xf numFmtId="0" fontId="19" fillId="0" borderId="0" xfId="0" applyFont="1"/>
    <xf numFmtId="0" fontId="0" fillId="0" borderId="17" xfId="0" applyFont="1" applyBorder="1"/>
    <xf numFmtId="3" fontId="16" fillId="0" borderId="10" xfId="0" applyNumberFormat="1" applyFont="1" applyBorder="1" applyAlignment="1">
      <alignment horizontal="center"/>
    </xf>
    <xf numFmtId="3" fontId="16" fillId="0" borderId="18" xfId="0" applyNumberFormat="1" applyFont="1" applyBorder="1" applyAlignment="1">
      <alignment horizontal="center"/>
    </xf>
    <xf numFmtId="0" fontId="16" fillId="0" borderId="19" xfId="0" applyFont="1" applyBorder="1" applyAlignment="1">
      <alignment horizontal="right"/>
    </xf>
    <xf numFmtId="3" fontId="16" fillId="0" borderId="20" xfId="0" applyNumberFormat="1" applyFont="1" applyBorder="1" applyAlignment="1">
      <alignment horizontal="center"/>
    </xf>
    <xf numFmtId="3" fontId="16" fillId="0" borderId="21" xfId="0" applyNumberFormat="1" applyFont="1" applyBorder="1" applyAlignment="1">
      <alignment horizontal="center"/>
    </xf>
    <xf numFmtId="0" fontId="0" fillId="0" borderId="22" xfId="0" applyBorder="1"/>
    <xf numFmtId="0" fontId="0" fillId="0" borderId="0" xfId="0" applyAlignment="1">
      <alignment horizont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14" fontId="21" fillId="0" borderId="0" xfId="0" applyNumberFormat="1" applyFont="1" applyAlignment="1">
      <alignment horizontal="center" vertic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16" fillId="0" borderId="23" xfId="0" applyFont="1" applyBorder="1"/>
    <xf numFmtId="0" fontId="16" fillId="0" borderId="24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16" fillId="0" borderId="26" xfId="0" applyFont="1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zoomScaleNormal="100" workbookViewId="0">
      <selection activeCell="I22" sqref="I22"/>
    </sheetView>
  </sheetViews>
  <sheetFormatPr defaultColWidth="11.42578125" defaultRowHeight="15" x14ac:dyDescent="0.25"/>
  <cols>
    <col min="1" max="1" width="50.140625" customWidth="1"/>
    <col min="2" max="6" width="11.7109375" style="12" customWidth="1"/>
  </cols>
  <sheetData>
    <row r="1" spans="1:6" x14ac:dyDescent="0.25">
      <c r="A1" s="13" t="s">
        <v>18</v>
      </c>
      <c r="B1" s="14"/>
      <c r="C1" s="14"/>
      <c r="D1" s="14"/>
      <c r="E1" s="14"/>
      <c r="F1" s="15">
        <v>41358</v>
      </c>
    </row>
    <row r="2" spans="1:6" x14ac:dyDescent="0.25">
      <c r="A2" s="2"/>
    </row>
    <row r="3" spans="1:6" x14ac:dyDescent="0.25">
      <c r="B3" s="19" t="s">
        <v>23</v>
      </c>
      <c r="C3" s="20"/>
      <c r="D3" s="20"/>
      <c r="E3" s="20"/>
      <c r="F3" s="21"/>
    </row>
    <row r="4" spans="1:6" x14ac:dyDescent="0.25">
      <c r="B4" s="22" t="s">
        <v>19</v>
      </c>
      <c r="C4" s="23"/>
      <c r="D4" s="23"/>
      <c r="E4" s="23"/>
      <c r="F4" s="24"/>
    </row>
    <row r="8" spans="1:6" ht="17.25" customHeight="1" x14ac:dyDescent="0.25">
      <c r="A8" s="1" t="s">
        <v>24</v>
      </c>
    </row>
    <row r="9" spans="1:6" ht="17.25" customHeight="1" x14ac:dyDescent="0.25">
      <c r="A9" s="1" t="s">
        <v>0</v>
      </c>
    </row>
    <row r="10" spans="1:6" ht="17.25" customHeight="1" thickBot="1" x14ac:dyDescent="0.3">
      <c r="A10" s="1" t="s">
        <v>1</v>
      </c>
    </row>
    <row r="11" spans="1:6" ht="17.25" customHeight="1" thickBot="1" x14ac:dyDescent="0.3">
      <c r="A11" s="25" t="s">
        <v>17</v>
      </c>
      <c r="B11" s="26">
        <v>2008</v>
      </c>
      <c r="C11" s="26">
        <f>B11+1</f>
        <v>2009</v>
      </c>
      <c r="D11" s="26">
        <f t="shared" ref="D11:F11" si="0">C11+1</f>
        <v>2010</v>
      </c>
      <c r="E11" s="26">
        <f t="shared" si="0"/>
        <v>2011</v>
      </c>
      <c r="F11" s="27">
        <f t="shared" si="0"/>
        <v>2012</v>
      </c>
    </row>
    <row r="12" spans="1:6" ht="17.25" customHeight="1" x14ac:dyDescent="0.25">
      <c r="A12" s="28" t="s">
        <v>2</v>
      </c>
      <c r="B12" s="29"/>
      <c r="C12" s="29"/>
      <c r="D12" s="29"/>
      <c r="E12" s="29"/>
      <c r="F12" s="30"/>
    </row>
    <row r="13" spans="1:6" ht="17.25" customHeight="1" x14ac:dyDescent="0.25">
      <c r="A13" s="5" t="s">
        <v>3</v>
      </c>
      <c r="B13" s="6">
        <f>B26</f>
        <v>498</v>
      </c>
      <c r="C13" s="6">
        <f t="shared" ref="C13:F13" si="1">C26</f>
        <v>737</v>
      </c>
      <c r="D13" s="6">
        <f t="shared" si="1"/>
        <v>888</v>
      </c>
      <c r="E13" s="6">
        <f t="shared" si="1"/>
        <v>1019</v>
      </c>
      <c r="F13" s="7">
        <f t="shared" si="1"/>
        <v>882</v>
      </c>
    </row>
    <row r="14" spans="1:6" ht="17.25" customHeight="1" x14ac:dyDescent="0.25">
      <c r="A14" s="3" t="s">
        <v>4</v>
      </c>
      <c r="B14" s="31">
        <v>102</v>
      </c>
      <c r="C14" s="31">
        <v>143</v>
      </c>
      <c r="D14" s="31">
        <v>116</v>
      </c>
      <c r="E14" s="31">
        <v>144</v>
      </c>
      <c r="F14" s="32">
        <v>108</v>
      </c>
    </row>
    <row r="15" spans="1:6" ht="17.25" customHeight="1" x14ac:dyDescent="0.25">
      <c r="A15" s="3" t="s">
        <v>5</v>
      </c>
      <c r="B15" s="31">
        <v>43</v>
      </c>
      <c r="C15" s="31">
        <v>95</v>
      </c>
      <c r="D15" s="31">
        <v>95</v>
      </c>
      <c r="E15" s="31">
        <v>85</v>
      </c>
      <c r="F15" s="32">
        <v>60</v>
      </c>
    </row>
    <row r="16" spans="1:6" ht="17.25" customHeight="1" x14ac:dyDescent="0.25">
      <c r="A16" s="3" t="s">
        <v>6</v>
      </c>
      <c r="B16" s="31">
        <v>209</v>
      </c>
      <c r="C16" s="31">
        <v>373</v>
      </c>
      <c r="D16" s="31">
        <v>516</v>
      </c>
      <c r="E16" s="31">
        <v>528</v>
      </c>
      <c r="F16" s="32">
        <v>485</v>
      </c>
    </row>
    <row r="17" spans="1:6" ht="17.25" customHeight="1" x14ac:dyDescent="0.25">
      <c r="A17" s="3" t="s">
        <v>7</v>
      </c>
      <c r="B17" s="31">
        <v>6</v>
      </c>
      <c r="C17" s="31">
        <v>2</v>
      </c>
      <c r="D17" s="31">
        <v>1</v>
      </c>
      <c r="E17" s="31">
        <v>1</v>
      </c>
      <c r="F17" s="32">
        <v>1</v>
      </c>
    </row>
    <row r="18" spans="1:6" ht="17.25" customHeight="1" x14ac:dyDescent="0.25">
      <c r="A18" s="3" t="s">
        <v>8</v>
      </c>
      <c r="B18" s="31">
        <v>7</v>
      </c>
      <c r="C18" s="31">
        <v>8</v>
      </c>
      <c r="D18" s="31">
        <v>18</v>
      </c>
      <c r="E18" s="31">
        <v>41</v>
      </c>
      <c r="F18" s="32">
        <v>36</v>
      </c>
    </row>
    <row r="19" spans="1:6" ht="17.25" customHeight="1" x14ac:dyDescent="0.25">
      <c r="A19" s="3" t="s">
        <v>9</v>
      </c>
      <c r="B19" s="31">
        <v>1</v>
      </c>
      <c r="C19" s="31">
        <v>4</v>
      </c>
      <c r="D19" s="31">
        <v>11</v>
      </c>
      <c r="E19" s="31">
        <v>2</v>
      </c>
      <c r="F19" s="32">
        <v>3</v>
      </c>
    </row>
    <row r="20" spans="1:6" ht="17.25" customHeight="1" x14ac:dyDescent="0.25">
      <c r="A20" s="3" t="s">
        <v>10</v>
      </c>
      <c r="B20" s="31" t="s">
        <v>21</v>
      </c>
      <c r="C20" s="31">
        <v>3</v>
      </c>
      <c r="D20" s="31">
        <v>4</v>
      </c>
      <c r="E20" s="31">
        <v>3</v>
      </c>
      <c r="F20" s="32">
        <v>1</v>
      </c>
    </row>
    <row r="21" spans="1:6" ht="17.25" customHeight="1" x14ac:dyDescent="0.25">
      <c r="A21" s="3" t="s">
        <v>11</v>
      </c>
      <c r="B21" s="31" t="s">
        <v>21</v>
      </c>
      <c r="C21" s="31">
        <v>3</v>
      </c>
      <c r="D21" s="31">
        <v>1</v>
      </c>
      <c r="E21" s="31">
        <v>2</v>
      </c>
      <c r="F21" s="32" t="s">
        <v>21</v>
      </c>
    </row>
    <row r="22" spans="1:6" ht="17.25" customHeight="1" x14ac:dyDescent="0.25">
      <c r="A22" s="3" t="s">
        <v>12</v>
      </c>
      <c r="B22" s="31">
        <v>51</v>
      </c>
      <c r="C22" s="31">
        <v>72</v>
      </c>
      <c r="D22" s="31">
        <v>74</v>
      </c>
      <c r="E22" s="31">
        <v>88</v>
      </c>
      <c r="F22" s="32">
        <v>80</v>
      </c>
    </row>
    <row r="23" spans="1:6" ht="17.25" customHeight="1" x14ac:dyDescent="0.25">
      <c r="A23" s="3" t="s">
        <v>13</v>
      </c>
      <c r="B23" s="31">
        <v>2</v>
      </c>
      <c r="C23" s="31">
        <v>1</v>
      </c>
      <c r="D23" s="31">
        <v>1</v>
      </c>
      <c r="E23" s="31">
        <v>1</v>
      </c>
      <c r="F23" s="32" t="s">
        <v>21</v>
      </c>
    </row>
    <row r="24" spans="1:6" ht="17.25" customHeight="1" x14ac:dyDescent="0.25">
      <c r="A24" s="3" t="s">
        <v>14</v>
      </c>
      <c r="B24" s="31">
        <v>1</v>
      </c>
      <c r="C24" s="31">
        <v>1</v>
      </c>
      <c r="D24" s="31">
        <v>1</v>
      </c>
      <c r="E24" s="31" t="s">
        <v>21</v>
      </c>
      <c r="F24" s="32" t="s">
        <v>21</v>
      </c>
    </row>
    <row r="25" spans="1:6" ht="17.25" customHeight="1" thickBot="1" x14ac:dyDescent="0.3">
      <c r="A25" s="11" t="s">
        <v>15</v>
      </c>
      <c r="B25" s="33">
        <v>76</v>
      </c>
      <c r="C25" s="33">
        <v>32</v>
      </c>
      <c r="D25" s="33">
        <v>50</v>
      </c>
      <c r="E25" s="33">
        <v>124</v>
      </c>
      <c r="F25" s="34">
        <v>108</v>
      </c>
    </row>
    <row r="26" spans="1:6" ht="15.75" thickBot="1" x14ac:dyDescent="0.3">
      <c r="A26" s="8" t="s">
        <v>16</v>
      </c>
      <c r="B26" s="9">
        <f t="shared" ref="B26:F26" si="2">SUM(B14:B25)</f>
        <v>498</v>
      </c>
      <c r="C26" s="9">
        <f t="shared" si="2"/>
        <v>737</v>
      </c>
      <c r="D26" s="9">
        <f t="shared" si="2"/>
        <v>888</v>
      </c>
      <c r="E26" s="9">
        <f t="shared" si="2"/>
        <v>1019</v>
      </c>
      <c r="F26" s="10">
        <f t="shared" si="2"/>
        <v>882</v>
      </c>
    </row>
    <row r="27" spans="1:6" ht="17.25" customHeight="1" x14ac:dyDescent="0.25">
      <c r="A27" s="16" t="s">
        <v>20</v>
      </c>
      <c r="B27" s="14"/>
      <c r="C27" s="14"/>
      <c r="D27" s="14"/>
      <c r="E27" s="14"/>
      <c r="F27" s="14"/>
    </row>
    <row r="28" spans="1:6" ht="17.25" customHeight="1" x14ac:dyDescent="0.25">
      <c r="A28" s="17" t="s">
        <v>22</v>
      </c>
      <c r="B28" s="18"/>
      <c r="C28" s="18"/>
      <c r="D28" s="18"/>
      <c r="E28" s="18"/>
      <c r="F28" s="18"/>
    </row>
    <row r="29" spans="1:6" ht="17.25" customHeight="1" x14ac:dyDescent="0.25">
      <c r="A29" s="4"/>
    </row>
  </sheetData>
  <mergeCells count="2">
    <mergeCell ref="B3:F3"/>
    <mergeCell ref="B4:F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Walter Cardoso</cp:lastModifiedBy>
  <cp:lastPrinted>2013-03-25T15:47:39Z</cp:lastPrinted>
  <dcterms:created xsi:type="dcterms:W3CDTF">2012-07-23T17:51:40Z</dcterms:created>
  <dcterms:modified xsi:type="dcterms:W3CDTF">2013-04-02T16:56:56Z</dcterms:modified>
</cp:coreProperties>
</file>